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8D9816A6-330C-4F32-923B-6B0BAF893B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<sst xmlns="http://schemas.openxmlformats.org/spreadsheetml/2006/main" count="45" uniqueCount="37">
  <si>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</si>
  <si>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</si>
  <si>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</si>
  <si>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</si>
  <si>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</si>
  <si>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</si>
  <si>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</si>
  <si>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</si>
  <si>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</si>
  <si>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</si>
  <si>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</si>
  <si>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</si>
  <si>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</si>
  <si>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</si>
  <si>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</si>
  <si>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</si>
  <si>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</si>
  <si>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</si>
  <si>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</si>
  <si>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</si>
  <si>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</si>
  <si>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</si>
  <si>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</si>
  <si>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</si>
  <si>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</si>
  <si>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</si>
  <si>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</si>
  <si>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</si>
  <si>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</si>
  <si>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</si>
  <si>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</si>
  <si>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</si>
  <si>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</si>
  <si>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</si>
  <si>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</si>
  <si>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</si>
  <si>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DE AGUA POTABLE Y ALCANTARILLADO DE COMONFORT, GTO.
Flujo de Fondos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</si>
</sst>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42</xdr:row>
      <xdr:rowOff>0</xdr:rowOff>
    </xdr:from>
    <xdr:to>
      <xdr:col>4</xdr:col>
      <xdr:colOff>971551</xdr:colOff>
      <xdr:row>48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80976" y="6648450"/>
          <a:ext cx="6819900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24563238.66</v>
      </c>
      <c r="D3" s="3">
        <f t="shared" ref="D3:E3" si="0">SUM(D4:D13)</f>
        <v>19650851.190000001</v>
      </c>
      <c r="E3" s="4">
        <f t="shared" si="0"/>
        <v>19650851.190000001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28882.75</v>
      </c>
      <c r="D8" s="6">
        <v>97818.19</v>
      </c>
      <c r="E8" s="7">
        <v>97818.19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24029447.120000001</v>
      </c>
      <c r="D10" s="6">
        <v>19135897</v>
      </c>
      <c r="E10" s="7">
        <v>19135897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504908.79</v>
      </c>
      <c r="D12" s="6">
        <v>417136</v>
      </c>
      <c r="E12" s="7">
        <v>417136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24563238.66</v>
      </c>
      <c r="D14" s="9">
        <f t="shared" ref="D14:E14" si="1">SUM(D15:D23)</f>
        <v>16582496.930000002</v>
      </c>
      <c r="E14" s="10">
        <f t="shared" si="1"/>
        <v>16582496.930000002</v>
      </c>
    </row>
    <row r="15" spans="1:5" x14ac:dyDescent="0.2">
      <c r="A15" s="5"/>
      <c r="B15" s="14" t="s">
        <v>12</v>
      </c>
      <c r="C15" s="6">
        <v>10535545.43</v>
      </c>
      <c r="D15" s="6">
        <v>5785972.9500000002</v>
      </c>
      <c r="E15" s="7">
        <v>5785972.9500000002</v>
      </c>
    </row>
    <row r="16" spans="1:5" x14ac:dyDescent="0.2">
      <c r="A16" s="5"/>
      <c r="B16" s="14" t="s">
        <v>13</v>
      </c>
      <c r="C16" s="6">
        <v>2186500</v>
      </c>
      <c r="D16" s="6">
        <v>1042171.96</v>
      </c>
      <c r="E16" s="7">
        <v>1042171.96</v>
      </c>
    </row>
    <row r="17" spans="1:5" x14ac:dyDescent="0.2">
      <c r="A17" s="5"/>
      <c r="B17" s="14" t="s">
        <v>14</v>
      </c>
      <c r="C17" s="6">
        <v>11660157.91</v>
      </c>
      <c r="D17" s="6">
        <v>9600643.0099999998</v>
      </c>
      <c r="E17" s="7">
        <v>9600643.0099999998</v>
      </c>
    </row>
    <row r="18" spans="1:5" x14ac:dyDescent="0.2">
      <c r="A18" s="5"/>
      <c r="B18" s="14" t="s">
        <v>9</v>
      </c>
      <c r="C18" s="6">
        <v>61035.32</v>
      </c>
      <c r="D18" s="6">
        <v>59722.46</v>
      </c>
      <c r="E18" s="7">
        <v>59722.46</v>
      </c>
    </row>
    <row r="19" spans="1:5" x14ac:dyDescent="0.2">
      <c r="A19" s="5"/>
      <c r="B19" s="14" t="s">
        <v>15</v>
      </c>
      <c r="C19" s="6">
        <v>120000</v>
      </c>
      <c r="D19" s="6">
        <v>93986.55</v>
      </c>
      <c r="E19" s="7">
        <v>93986.55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3068354.26</v>
      </c>
      <c r="E24" s="13">
        <f>E3-E14</f>
        <v>3068354.26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3068354.26</v>
      </c>
      <c r="E28" s="21">
        <f>SUM(E29:E35)</f>
        <v>3068354.26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2992486.36</v>
      </c>
      <c r="E32" s="23">
        <v>2992486.36</v>
      </c>
    </row>
    <row r="33" spans="1:5" x14ac:dyDescent="0.2">
      <c r="A33" s="5"/>
      <c r="B33" s="14" t="s">
        <v>30</v>
      </c>
      <c r="C33" s="22">
        <v>0</v>
      </c>
      <c r="D33" s="22">
        <v>75867.899999999994</v>
      </c>
      <c r="E33" s="23">
        <v>75867.899999999994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3068354.26</v>
      </c>
      <c r="E40" s="13">
        <f>E28+E36</f>
        <v>3068354.26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2018-07-16T14:09:31Z</cp:lastPrinted>
  <dcterms:created xsi:type="dcterms:W3CDTF">2017-12-20T04:54:53Z</dcterms:created>
  <dcterms:modified xsi:type="dcterms:W3CDTF">2020-11-10T16:34:21Z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